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385" activeTab="0"/>
  </bookViews>
  <sheets>
    <sheet name=" Lista operacji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<sst xmlns="http://schemas.openxmlformats.org/spreadsheetml/2006/main" count="42" uniqueCount="42">
  <si>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L.p.</t>
  </si>
  <si>
    <t>Całkowity koszt operacji                                       [PLN z VAT]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</si>
  <si>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</si>
  <si>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</si>
  <si>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</si>
  <si>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</si>
  <si>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</si>
  <si>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</si>
  <si>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</si>
  <si>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</si>
  <si>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</si>
  <si>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</si>
  <si>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</si>
  <si>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RAZEM</t>
  </si>
  <si>
    <t>Numer
 identyfikacyjny producenta</t>
  </si>
  <si>
    <t>Tytuł 
operacji</t>
  </si>
  <si>
    <t>Koszty kwalifikowalne operacji 
[PLN]</t>
  </si>
  <si>
    <t xml:space="preserve">Wnioskowana kwota pomocy
 [PLN]                            </t>
  </si>
  <si>
    <t>Data       przyjęcia wniosku o przyznanie pomocy
 (rrrr-mm-dd)</t>
  </si>
  <si>
    <t>Ilość 
uzyskanych punktów operacji</t>
  </si>
  <si>
    <t>Godzina przyjęcia wniosku o przyznanie pomocy
 (gg-mm)</t>
  </si>
  <si>
    <t xml:space="preserve"> Lista operacji </t>
  </si>
  <si>
    <t>Nazwa
 podmiotu 
ubiegającego się
o przyznanie
pomocy</t>
  </si>
  <si>
    <t>Liczba punktów uzyskanych za kryterium, o którym mowa  
w § 11 ust. 1 
pkt 1  rozporządzenia*</t>
  </si>
  <si>
    <t>1.</t>
  </si>
  <si>
    <t>2.</t>
  </si>
  <si>
    <t>3.</t>
  </si>
  <si>
    <t>4.</t>
  </si>
  <si>
    <r>
      <t xml:space="preserve">* Zgodnie z § 11 ust. 1 pkt 1 rozporządzenia Ministra Rolnictwa i Rozwoju Wsi z dnia 10 grudnia 2015 r. w sprawie szczegółowych warunków i trybu przyznawania oraz wypłaty pomocy finansowej na operacje typu „Scalanie gruntów” w ramach poddziałania „Wsparcie na inwestycje związane z rozwojem, modernizacją i dostosowywaniem rolnictwa i leśnictwa”  objętego Programem Rozwoju Obszarów Wiejskich na lata 2014-2020 (Dz. U. poz. 2180, z 2018 poz. 595) </t>
    </r>
    <r>
      <rPr>
        <sz val="8"/>
        <rFont val="Arial"/>
        <family val="2"/>
      </rPr>
      <t xml:space="preserve">kryterium: </t>
    </r>
    <r>
      <rPr>
        <i/>
        <sz val="8"/>
        <rFont val="Arial"/>
        <family val="2"/>
      </rPr>
      <t xml:space="preserve">
procentowy udział liczby właścicieli gospodarstw rolnych położonych na projektowanym obszarze scalenia, którzy złożyli wniosek o przeprowadzenie postępowania scaleniowego, w stosunku do ogólnej liczby właścicieli gospodarstw rolnych objętych postępowaniem scaleniowym lub procentowy udział powierzchni gruntów położonych na projektowanym obszarze scalenia, których właściciele złożyli wniosek o przeprowadzenie postępowania scaleniowego, w stosunku do ogólnej powierzchni gruntów objętych postępowaniem scaleniowym, w którym liczba punktów  odpowiada procentowi właścicieli gospodarstw rolnych położonych na projektowanym obszarze scalenia, którzy złożyli wniosek o przeprowadzenie postępowania scaleniowego lub procentowi gruntów położonych na projektowanym obszarze scalenia, których właściciele złożyli wniosek o przeprowadzenie postępowania scaleniowego.
Zgodnie z § 11 ust. 2 ww. rozporządzenia w przypadku przyznania punktów w ramach ww. kryterium, uwzględnia się wyższą z dwóch wartości punktowych przyznanych w ramach tego kryterium.</t>
    </r>
  </si>
  <si>
    <t>Starosta Włodawski</t>
  </si>
  <si>
    <t>062571086</t>
  </si>
  <si>
    <t>Scalenie gruntów wsi Nowy Brus, Stary Brus, Laski Bruskie w gminie Stary Brus</t>
  </si>
  <si>
    <t>Starosta Tomaszowski</t>
  </si>
  <si>
    <t>Starosta Hrubieszowski</t>
  </si>
  <si>
    <t>065265032</t>
  </si>
  <si>
    <t>067256974</t>
  </si>
  <si>
    <t>Scalenie gruntów wsi Jarosławiec w gminie Uchanie</t>
  </si>
  <si>
    <t>Starosta Parczewski</t>
  </si>
  <si>
    <t>070909146</t>
  </si>
  <si>
    <t>Scalenie gruntów obrębu Antopol, Gm. Podedwórze, powiat parczewski, wojeówdztwo lubelskie</t>
  </si>
  <si>
    <t>Scalenie gruntów wsi Siemierz w gminie Rachanie</t>
  </si>
  <si>
    <t>zakwalifikowanych do współfinansowania dla operacji typu „Scalanie gruntów” 
w ramach poddziałania „Wsparcie na inwestycje związane z rozwojem, modernizacją i dostosowywaniem rolnictwa i leśnictwa”
objętego  Programem Rozwoju Obszarów Wiejskich na lata 2014-2020, 
dla naboru od 03.09.2018 r. do 19.09.2018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</si>
</sst>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Layout" zoomScale="150" zoomScaleSheetLayoutView="110" zoomScalePageLayoutView="150" workbookViewId="0" topLeftCell="A10">
      <selection activeCell="A18" sqref="A18:K19"/>
    </sheetView>
  </sheetViews>
  <sheetFormatPr defaultColWidth="9.140625" defaultRowHeight="12.75"/>
  <cols>
    <col min="1" max="1" width="3.8515625" style="0" bestFit="1" customWidth="1"/>
    <col min="2" max="2" width="18.00390625" style="0" customWidth="1"/>
    <col min="3" max="3" width="11.57421875" style="0" customWidth="1"/>
    <col min="4" max="4" width="24.8515625" style="0" customWidth="1"/>
    <col min="5" max="5" width="12.421875" style="0" customWidth="1"/>
    <col min="6" max="7" width="12.57421875" style="0" customWidth="1"/>
    <col min="8" max="8" width="12.8515625" style="0" customWidth="1"/>
    <col min="9" max="9" width="9.7109375" style="0" customWidth="1"/>
    <col min="10" max="10" width="10.7109375" style="0" customWidth="1"/>
    <col min="11" max="11" width="11.00390625" style="0" customWidth="1"/>
  </cols>
  <sheetData>
    <row r="1" spans="1:11" ht="12.75">
      <c r="A1" s="12"/>
      <c r="B1" s="12"/>
      <c r="C1" s="12"/>
      <c r="D1" s="12"/>
      <c r="E1" s="12"/>
      <c r="F1" s="12"/>
      <c r="G1" s="12"/>
      <c r="H1" s="22"/>
      <c r="I1" s="22"/>
      <c r="J1" s="22"/>
      <c r="K1" s="22"/>
    </row>
    <row r="2" spans="1:11" ht="18.75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12"/>
    </row>
    <row r="3" spans="1:12" s="1" customFormat="1" ht="51.75" customHeight="1">
      <c r="A3" s="35" t="s">
        <v>41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</row>
    <row r="4" spans="1:10" s="1" customFormat="1" ht="8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s="4" customFormat="1" ht="96" customHeight="1">
      <c r="A5" s="8" t="s">
        <v>0</v>
      </c>
      <c r="B5" s="13" t="s">
        <v>22</v>
      </c>
      <c r="C5" s="13" t="s">
        <v>14</v>
      </c>
      <c r="D5" s="13" t="s">
        <v>15</v>
      </c>
      <c r="E5" s="13" t="s">
        <v>1</v>
      </c>
      <c r="F5" s="13" t="s">
        <v>16</v>
      </c>
      <c r="G5" s="13" t="s">
        <v>17</v>
      </c>
      <c r="H5" s="13" t="s">
        <v>23</v>
      </c>
      <c r="I5" s="13" t="s">
        <v>19</v>
      </c>
      <c r="J5" s="13" t="s">
        <v>18</v>
      </c>
      <c r="K5" s="9" t="s">
        <v>20</v>
      </c>
    </row>
    <row r="6" spans="1:11" ht="18.75" customHeight="1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1" t="s">
        <v>12</v>
      </c>
    </row>
    <row r="7" spans="1:11" ht="37.5" customHeight="1">
      <c r="A7" s="3" t="s">
        <v>24</v>
      </c>
      <c r="B7" s="19" t="s">
        <v>29</v>
      </c>
      <c r="C7" s="16" t="s">
        <v>30</v>
      </c>
      <c r="D7" s="17" t="s">
        <v>31</v>
      </c>
      <c r="E7" s="18">
        <v>11600589.18</v>
      </c>
      <c r="F7" s="18">
        <v>11600589.18</v>
      </c>
      <c r="G7" s="18">
        <v>7381454</v>
      </c>
      <c r="H7" s="19">
        <v>74</v>
      </c>
      <c r="I7" s="19">
        <v>94</v>
      </c>
      <c r="J7" s="20">
        <v>43360</v>
      </c>
      <c r="K7" s="21">
        <v>0.5694444444444444</v>
      </c>
    </row>
    <row r="8" spans="1:11" ht="25.5" customHeight="1">
      <c r="A8" s="3" t="s">
        <v>25</v>
      </c>
      <c r="B8" s="19" t="s">
        <v>33</v>
      </c>
      <c r="C8" s="16" t="s">
        <v>34</v>
      </c>
      <c r="D8" s="17" t="s">
        <v>36</v>
      </c>
      <c r="E8" s="18">
        <v>6556995.08</v>
      </c>
      <c r="F8" s="18">
        <v>6556995.08</v>
      </c>
      <c r="G8" s="18">
        <v>4172215</v>
      </c>
      <c r="H8" s="19">
        <v>70</v>
      </c>
      <c r="I8" s="19">
        <v>90</v>
      </c>
      <c r="J8" s="20">
        <v>43362</v>
      </c>
      <c r="K8" s="21">
        <v>0.45694444444444443</v>
      </c>
    </row>
    <row r="9" spans="1:11" ht="36" customHeight="1">
      <c r="A9" s="3" t="s">
        <v>26</v>
      </c>
      <c r="B9" s="19" t="s">
        <v>37</v>
      </c>
      <c r="C9" s="16" t="s">
        <v>38</v>
      </c>
      <c r="D9" s="17" t="s">
        <v>39</v>
      </c>
      <c r="E9" s="18">
        <v>10027381.98</v>
      </c>
      <c r="F9" s="18">
        <v>10027381.98</v>
      </c>
      <c r="G9" s="18">
        <v>6380423</v>
      </c>
      <c r="H9" s="19">
        <v>85</v>
      </c>
      <c r="I9" s="19">
        <v>85</v>
      </c>
      <c r="J9" s="20">
        <v>43362</v>
      </c>
      <c r="K9" s="21">
        <v>0.3888888888888889</v>
      </c>
    </row>
    <row r="10" spans="1:11" ht="25.5" customHeight="1">
      <c r="A10" s="3" t="s">
        <v>27</v>
      </c>
      <c r="B10" s="19" t="s">
        <v>32</v>
      </c>
      <c r="C10" s="16" t="s">
        <v>35</v>
      </c>
      <c r="D10" s="17" t="s">
        <v>40</v>
      </c>
      <c r="E10" s="18">
        <v>8142058</v>
      </c>
      <c r="F10" s="18">
        <v>8142058</v>
      </c>
      <c r="G10" s="18">
        <v>5180791</v>
      </c>
      <c r="H10" s="19">
        <v>74</v>
      </c>
      <c r="I10" s="19">
        <v>84</v>
      </c>
      <c r="J10" s="20">
        <v>43362</v>
      </c>
      <c r="K10" s="21">
        <v>0.4444444444444444</v>
      </c>
    </row>
    <row r="11" spans="1:11" ht="18.75" customHeight="1">
      <c r="A11" s="36" t="s">
        <v>13</v>
      </c>
      <c r="B11" s="37"/>
      <c r="C11" s="37"/>
      <c r="D11" s="38"/>
      <c r="E11" s="15">
        <f>SUM(E7:E10)</f>
        <v>36327024.239999995</v>
      </c>
      <c r="F11" s="15">
        <f>SUM(F7:F10)</f>
        <v>36327024.239999995</v>
      </c>
      <c r="G11" s="14">
        <f>SUM(G7:G10)</f>
        <v>23114883</v>
      </c>
      <c r="H11" s="36"/>
      <c r="I11" s="37"/>
      <c r="J11" s="37"/>
      <c r="K11" s="38"/>
    </row>
    <row r="12" ht="7.5" customHeight="1"/>
    <row r="13" spans="7:11" ht="12.75">
      <c r="G13" s="5"/>
      <c r="H13" s="24"/>
      <c r="I13" s="25"/>
      <c r="J13" s="25"/>
      <c r="K13" s="26"/>
    </row>
    <row r="14" spans="7:11" ht="12.75">
      <c r="G14" s="5"/>
      <c r="H14" s="27"/>
      <c r="I14" s="28"/>
      <c r="J14" s="28"/>
      <c r="K14" s="29"/>
    </row>
    <row r="15" spans="7:11" ht="12.75">
      <c r="G15" s="5"/>
      <c r="H15" s="30"/>
      <c r="I15" s="31"/>
      <c r="J15" s="31"/>
      <c r="K15" s="32"/>
    </row>
    <row r="16" spans="1:11" ht="12.75">
      <c r="A16" s="6"/>
      <c r="B16" s="6"/>
      <c r="C16" s="6"/>
      <c r="D16" s="6"/>
      <c r="E16" s="6"/>
      <c r="F16" s="6"/>
      <c r="G16" s="7"/>
      <c r="H16" s="33"/>
      <c r="I16" s="33"/>
      <c r="J16" s="33"/>
      <c r="K16" s="33"/>
    </row>
    <row r="17" spans="1:11" ht="6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23" t="s">
        <v>28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02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8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</sheetData>
  <sheetProtection/>
  <mergeCells count="8">
    <mergeCell ref="H1:K1"/>
    <mergeCell ref="A18:K19"/>
    <mergeCell ref="H13:K15"/>
    <mergeCell ref="H16:K16"/>
    <mergeCell ref="A2:J2"/>
    <mergeCell ref="A3:K3"/>
    <mergeCell ref="A11:D11"/>
    <mergeCell ref="H11:K11"/>
  </mergeCells>
  <printOptions/>
  <pageMargins left="0.3937007874015748" right="0.3937007874015748" top="0.5511811023622047" bottom="0.31496062992125984" header="0.5118110236220472" footer="0.5118110236220472"/>
  <pageSetup horizontalDpi="600" verticalDpi="600" orientation="landscape" paperSize="9" r:id="rId1"/>
  <headerFooter alignWithMargins="0">
    <oddHeader>&amp;CZałącznik do uchwały Nr CCCXV/6196/2018 Zarządu Województwa Lubelskiego z dnia 13 listopada 2018 r.</oddHeader>
    <oddFooter>&amp;CKP-611-406-ARiMR/2.1/r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Anna Głuchowska</cp:lastModifiedBy>
  <cp:lastPrinted>2018-11-14T08:02:54Z</cp:lastPrinted>
  <dcterms:created xsi:type="dcterms:W3CDTF">2008-05-06T11:55:32Z</dcterms:created>
  <dcterms:modified xsi:type="dcterms:W3CDTF">2018-11-15T08:02:25Z</dcterms:modified>
  <cp:category/>
  <cp:version/>
  <cp:contentType/>
  <cp:contentStatus/>
</cp:coreProperties>
</file>