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325" activeTab="0"/>
  </bookViews>
  <sheets>
    <sheet name=" Lista operacji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<sst xmlns="http://schemas.openxmlformats.org/spreadsheetml/2006/main" count="51" uniqueCount="46">
  <si>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L.p.</t>
  </si>
  <si>
    <t>Całkowity koszt operacji                                       [PLN z VAT]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</si>
  <si>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</si>
  <si>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</si>
  <si>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</si>
  <si>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</si>
  <si>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</si>
  <si>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</si>
  <si>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</si>
  <si>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</si>
  <si>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</si>
  <si>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</si>
  <si>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</si>
  <si>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RAZEM</t>
  </si>
  <si>
    <t>Numer
 identyfikacyjny producenta</t>
  </si>
  <si>
    <t>Tytuł 
operacji</t>
  </si>
  <si>
    <t>Koszty kwalifikowalne operacji 
[PLN]</t>
  </si>
  <si>
    <t xml:space="preserve">Wnioskowana kwota pomocy
 [PLN]                            </t>
  </si>
  <si>
    <t>Data       przyjęcia wniosku o przyznanie pomocy
 (rrrr-mm-dd)</t>
  </si>
  <si>
    <t>Ilość 
uzyskanych punktów operacji</t>
  </si>
  <si>
    <t>Godzina przyjęcia wniosku o przyznanie pomocy
 (gg-mm)</t>
  </si>
  <si>
    <t xml:space="preserve"> Lista operacji </t>
  </si>
  <si>
    <t>Nazwa
 podmiotu 
ubiegającego się
o przyznanie
pomocy</t>
  </si>
  <si>
    <t>Liczba punktów uzyskanych za kryterium, o którym mowa  
w § 11 ust. 1 
pkt 1  rozporządzenia*</t>
  </si>
  <si>
    <t>1.</t>
  </si>
  <si>
    <t>2.</t>
  </si>
  <si>
    <t>3.</t>
  </si>
  <si>
    <t>4.</t>
  </si>
  <si>
    <r>
      <t xml:space="preserve">* Zgodnie z § 11 ust. 1 pkt 1 rozporządzenia Ministra Rolnictwa i Rozwoju Wsi z dnia 10 grudnia 2015 r. w sprawie szczegółowych warunków i trybu przyznawania oraz wypłaty pomocy finansowej na operacje typu „Scalanie gruntów” w ramach poddziałania „Wsparcie na inwestycje związane z rozwojem, modernizacją i dostosowywaniem rolnictwa i leśnictwa”  objętego Programem Rozwoju Obszarów Wiejskich na lata 2014-2020 (Dz. U. poz. 2180, z 2018 poz. 595) </t>
    </r>
    <r>
      <rPr>
        <sz val="8"/>
        <rFont val="Arial"/>
        <family val="2"/>
      </rPr>
      <t xml:space="preserve">kryterium: </t>
    </r>
    <r>
      <rPr>
        <i/>
        <sz val="8"/>
        <rFont val="Arial"/>
        <family val="2"/>
      </rPr>
      <t xml:space="preserve">
procentowy udział liczby właścicieli gospodarstw rolnych położonych na projektowanym obszarze scalenia, którzy złożyli wniosek o przeprowadzenie postępowania scaleniowego, w stosunku do ogólnej liczby właścicieli gospodarstw rolnych objętych postępowaniem scaleniowym lub procentowy udział powierzchni gruntów położonych na projektowanym obszarze scalenia, których właściciele złożyli wniosek o przeprowadzenie postępowania scaleniowego, w stosunku do ogólnej powierzchni gruntów objętych postępowaniem scaleniowym, w którym liczba punktów  odpowiada procentowi właścicieli gospodarstw rolnych położonych na projektowanym obszarze scalenia, którzy złożyli wniosek o przeprowadzenie postępowania scaleniowego lub procentowi gruntów położonych na projektowanym obszarze scalenia, których właściciele złożyli wniosek o przeprowadzenie postępowania scaleniowego.
Zgodnie z § 11 ust. 2 ww. rozporządzenia w przypadku przyznania punktów w ramach ww. kryterium, uwzględnia się wyższą z dwóch wartości punktowych przyznanych w ramach tego kryterium.</t>
    </r>
  </si>
  <si>
    <t>5.</t>
  </si>
  <si>
    <t>zakwalifikowanych do współfinansowania dla operacji typu „Scalanie gruntów” 
w ramach poddziałania „Wsparcie na inwestycje związane z rozwojem, modernizacją i dostosowywaniem rolnictwa i leśnictwa”
objętego  Programem Rozwoju Obszarów Wiejskich na lata 2014-2020, 
dla naboru od 20.05.2019 r. do 05.06.2019 r.</t>
  </si>
  <si>
    <t>Starosta Bialski</t>
  </si>
  <si>
    <t>Scalanie gruntów obrębu Żeszczynka, gmina Sosnówka, powiat bialski, województwo lubelskie</t>
  </si>
  <si>
    <t>05.06.2019</t>
  </si>
  <si>
    <t>065142763</t>
  </si>
  <si>
    <t>Starosta Łęczyński</t>
  </si>
  <si>
    <t>Scalenie gruntów w powiecie łęczyńskim na obszarze wsi Adamów, Barki, Biesiadki, Nowy Stręczyn, Stary Stręczyn oraz Zosin, gm. Cyców</t>
  </si>
  <si>
    <t>067149842</t>
  </si>
  <si>
    <t>Scalanie gruntów obrębów Busówno, Busówno-Kolonia i Pniówno, gmina Wierzbica, powiat chełmski, województwo lubelskie</t>
  </si>
  <si>
    <t>Starosta Chełmski</t>
  </si>
  <si>
    <t>062521420</t>
  </si>
  <si>
    <t>Starosta Lubartowski</t>
  </si>
  <si>
    <t>Scalania gruntów rolnych na obrębach Tarkawica, Żurawiniec Wieś, Żurawiniec Kolonia w Gminie Ostrówek, powiat lubartowski, województwo lubelskie</t>
  </si>
  <si>
    <t>03.06.2019</t>
  </si>
  <si>
    <t>071074976</t>
  </si>
  <si>
    <t>Scalanie gruntów obrębu Kobyle gmina Rejowiec, powiat chełmski, województwo lubelskie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</si>
</sst>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4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view="pageLayout" zoomScale="150" zoomScaleSheetLayoutView="110" zoomScalePageLayoutView="150" workbookViewId="0" topLeftCell="C7">
      <selection activeCell="K10" sqref="K10"/>
    </sheetView>
  </sheetViews>
  <sheetFormatPr defaultColWidth="9.140625" defaultRowHeight="12.75"/>
  <cols>
    <col min="1" max="1" width="3.8515625" style="0" bestFit="1" customWidth="1"/>
    <col min="2" max="2" width="15.8515625" style="0" customWidth="1"/>
    <col min="3" max="3" width="11.8515625" style="0" customWidth="1"/>
    <col min="4" max="4" width="34.7109375" style="0" customWidth="1"/>
    <col min="5" max="5" width="12.421875" style="0" customWidth="1"/>
    <col min="6" max="6" width="12.00390625" style="0" customWidth="1"/>
    <col min="7" max="7" width="11.421875" style="0" customWidth="1"/>
    <col min="8" max="8" width="12.00390625" style="0" customWidth="1"/>
    <col min="9" max="9" width="8.57421875" style="0" customWidth="1"/>
    <col min="10" max="10" width="9.8515625" style="0" customWidth="1"/>
    <col min="11" max="11" width="9.00390625" style="0" customWidth="1"/>
  </cols>
  <sheetData>
    <row r="1" spans="1:11" ht="12.75">
      <c r="A1" s="11"/>
      <c r="B1" s="11"/>
      <c r="C1" s="11"/>
      <c r="D1" s="11"/>
      <c r="E1" s="11"/>
      <c r="F1" s="11"/>
      <c r="G1" s="11"/>
      <c r="H1" s="18"/>
      <c r="I1" s="18"/>
      <c r="J1" s="18"/>
      <c r="K1" s="18"/>
    </row>
    <row r="2" spans="1:11" ht="18.75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11"/>
    </row>
    <row r="3" spans="1:12" s="1" customFormat="1" ht="51.75" customHeight="1">
      <c r="A3" s="31" t="s">
        <v>30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2"/>
    </row>
    <row r="4" spans="1:10" s="1" customFormat="1" ht="8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s="3" customFormat="1" ht="96" customHeight="1">
      <c r="A5" s="7" t="s">
        <v>0</v>
      </c>
      <c r="B5" s="12" t="s">
        <v>22</v>
      </c>
      <c r="C5" s="12" t="s">
        <v>14</v>
      </c>
      <c r="D5" s="12" t="s">
        <v>15</v>
      </c>
      <c r="E5" s="12" t="s">
        <v>1</v>
      </c>
      <c r="F5" s="12" t="s">
        <v>16</v>
      </c>
      <c r="G5" s="12" t="s">
        <v>17</v>
      </c>
      <c r="H5" s="12" t="s">
        <v>23</v>
      </c>
      <c r="I5" s="12" t="s">
        <v>19</v>
      </c>
      <c r="J5" s="12" t="s">
        <v>18</v>
      </c>
      <c r="K5" s="8" t="s">
        <v>20</v>
      </c>
    </row>
    <row r="6" spans="1:11" ht="18.75" customHeight="1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10" t="s">
        <v>12</v>
      </c>
    </row>
    <row r="7" spans="1:11" ht="32.25" customHeight="1">
      <c r="A7" s="15" t="s">
        <v>24</v>
      </c>
      <c r="B7" s="15" t="s">
        <v>31</v>
      </c>
      <c r="C7" s="13" t="s">
        <v>34</v>
      </c>
      <c r="D7" s="36" t="s">
        <v>32</v>
      </c>
      <c r="E7" s="35">
        <v>13717401.14</v>
      </c>
      <c r="F7" s="35">
        <v>13717401.14</v>
      </c>
      <c r="G7" s="35">
        <v>8728381</v>
      </c>
      <c r="H7" s="15">
        <v>72</v>
      </c>
      <c r="I7" s="15">
        <v>102</v>
      </c>
      <c r="J7" s="16" t="s">
        <v>33</v>
      </c>
      <c r="K7" s="17">
        <v>0.4201388888888889</v>
      </c>
    </row>
    <row r="8" spans="1:11" ht="40.5" customHeight="1">
      <c r="A8" s="15" t="s">
        <v>25</v>
      </c>
      <c r="B8" s="15" t="s">
        <v>35</v>
      </c>
      <c r="C8" s="13" t="s">
        <v>37</v>
      </c>
      <c r="D8" s="36" t="s">
        <v>36</v>
      </c>
      <c r="E8" s="35">
        <v>19407999.85</v>
      </c>
      <c r="F8" s="35">
        <v>19407999.85</v>
      </c>
      <c r="G8" s="35">
        <v>12349310</v>
      </c>
      <c r="H8" s="15">
        <v>78</v>
      </c>
      <c r="I8" s="15">
        <v>98</v>
      </c>
      <c r="J8" s="16" t="s">
        <v>33</v>
      </c>
      <c r="K8" s="17">
        <v>0.5111111111111112</v>
      </c>
    </row>
    <row r="9" spans="1:11" ht="38.25" customHeight="1">
      <c r="A9" s="15" t="s">
        <v>26</v>
      </c>
      <c r="B9" s="15" t="s">
        <v>39</v>
      </c>
      <c r="C9" s="13" t="s">
        <v>40</v>
      </c>
      <c r="D9" s="36" t="s">
        <v>38</v>
      </c>
      <c r="E9" s="35">
        <v>17559886.86</v>
      </c>
      <c r="F9" s="35">
        <v>17559886.86</v>
      </c>
      <c r="G9" s="35">
        <v>11173355</v>
      </c>
      <c r="H9" s="15">
        <v>77</v>
      </c>
      <c r="I9" s="15">
        <v>97</v>
      </c>
      <c r="J9" s="16" t="s">
        <v>33</v>
      </c>
      <c r="K9" s="17">
        <v>0.5201388888888888</v>
      </c>
    </row>
    <row r="10" spans="1:11" ht="46.5" customHeight="1">
      <c r="A10" s="15" t="s">
        <v>27</v>
      </c>
      <c r="B10" s="15" t="s">
        <v>41</v>
      </c>
      <c r="C10" s="13" t="s">
        <v>44</v>
      </c>
      <c r="D10" s="36" t="s">
        <v>42</v>
      </c>
      <c r="E10" s="35">
        <v>16834046.89</v>
      </c>
      <c r="F10" s="35">
        <v>16834046.89</v>
      </c>
      <c r="G10" s="35">
        <v>10711503</v>
      </c>
      <c r="H10" s="15">
        <v>83</v>
      </c>
      <c r="I10" s="15">
        <v>93</v>
      </c>
      <c r="J10" s="16" t="s">
        <v>43</v>
      </c>
      <c r="K10" s="17">
        <v>0.4201388888888889</v>
      </c>
    </row>
    <row r="11" spans="1:11" ht="29.25" customHeight="1">
      <c r="A11" s="15" t="s">
        <v>29</v>
      </c>
      <c r="B11" s="15" t="s">
        <v>39</v>
      </c>
      <c r="C11" s="13" t="s">
        <v>40</v>
      </c>
      <c r="D11" s="36" t="s">
        <v>45</v>
      </c>
      <c r="E11" s="35">
        <v>4933542.43</v>
      </c>
      <c r="F11" s="35">
        <v>4933542.43</v>
      </c>
      <c r="G11" s="35">
        <v>3139212</v>
      </c>
      <c r="H11" s="15">
        <v>79</v>
      </c>
      <c r="I11" s="15">
        <v>89</v>
      </c>
      <c r="J11" s="16" t="s">
        <v>33</v>
      </c>
      <c r="K11" s="17">
        <v>0.5208333333333334</v>
      </c>
    </row>
    <row r="12" spans="1:11" ht="24" customHeight="1">
      <c r="A12" s="32" t="s">
        <v>13</v>
      </c>
      <c r="B12" s="33"/>
      <c r="C12" s="33"/>
      <c r="D12" s="34"/>
      <c r="E12" s="14">
        <f>SUM(E7:E11)</f>
        <v>72452877.17000002</v>
      </c>
      <c r="F12" s="14">
        <f>SUM(F7:F11)</f>
        <v>72452877.17000002</v>
      </c>
      <c r="G12" s="14">
        <f>SUM(G7:G11)</f>
        <v>46101761</v>
      </c>
      <c r="H12" s="32"/>
      <c r="I12" s="33"/>
      <c r="J12" s="33"/>
      <c r="K12" s="34"/>
    </row>
    <row r="13" ht="7.5" customHeight="1"/>
    <row r="14" spans="7:11" ht="12.75">
      <c r="G14" s="4"/>
      <c r="H14" s="20"/>
      <c r="I14" s="21"/>
      <c r="J14" s="21"/>
      <c r="K14" s="22"/>
    </row>
    <row r="15" spans="7:11" ht="12.75">
      <c r="G15" s="4"/>
      <c r="H15" s="23"/>
      <c r="I15" s="24"/>
      <c r="J15" s="24"/>
      <c r="K15" s="25"/>
    </row>
    <row r="16" spans="7:11" ht="12.75">
      <c r="G16" s="4"/>
      <c r="H16" s="26"/>
      <c r="I16" s="27"/>
      <c r="J16" s="27"/>
      <c r="K16" s="28"/>
    </row>
    <row r="17" spans="1:11" ht="12.75">
      <c r="A17" s="5"/>
      <c r="B17" s="5"/>
      <c r="C17" s="5"/>
      <c r="D17" s="5"/>
      <c r="E17" s="5"/>
      <c r="F17" s="5"/>
      <c r="G17" s="6"/>
      <c r="H17" s="29"/>
      <c r="I17" s="29"/>
      <c r="J17" s="29"/>
      <c r="K17" s="29"/>
    </row>
    <row r="18" spans="1:11" ht="6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4.75" customHeight="1">
      <c r="A19" s="19" t="s">
        <v>28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02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8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/>
  <mergeCells count="8">
    <mergeCell ref="H1:K1"/>
    <mergeCell ref="A19:K20"/>
    <mergeCell ref="H14:K16"/>
    <mergeCell ref="H17:K17"/>
    <mergeCell ref="A2:J2"/>
    <mergeCell ref="A3:K3"/>
    <mergeCell ref="A12:D12"/>
    <mergeCell ref="H12:K12"/>
  </mergeCells>
  <printOptions/>
  <pageMargins left="0.3937007874015748" right="0.3937007874015748" top="0.5511811023622047" bottom="0.31496062992125984" header="0.5118110236220472" footer="0.5118110236220472"/>
  <pageSetup fitToWidth="0" fitToHeight="1" horizontalDpi="600" verticalDpi="600" orientation="landscape" paperSize="9" scale="90" r:id="rId1"/>
  <headerFooter alignWithMargins="0">
    <oddFooter>&amp;CKP-611-406-ARiMR/2.1/r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AKawon</dc:creator>
  <cp:keywords/>
  <dc:description/>
  <cp:lastModifiedBy>Jarosław Majdan</cp:lastModifiedBy>
  <cp:lastPrinted>2019-09-11T10:52:39Z</cp:lastPrinted>
  <dcterms:created xsi:type="dcterms:W3CDTF">2008-05-06T11:55:32Z</dcterms:created>
  <dcterms:modified xsi:type="dcterms:W3CDTF">2019-09-11T11:03:55Z</dcterms:modified>
  <cp:category/>
  <cp:version/>
  <cp:contentType/>
  <cp:contentStatus/>
</cp:coreProperties>
</file>