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" windowWidth="15195" windowHeight="8265" activeTab="0"/>
  </bookViews>
  <sheets>
    <sheet name=" Lista operacji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<sst xmlns="http://schemas.openxmlformats.org/spreadsheetml/2006/main" count="34" uniqueCount="31">
  <si>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L.p.</t>
  </si>
  <si>
    <t>Całkowity koszt operacji                                       [PLN z VAT]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</si>
  <si>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</si>
  <si>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</si>
  <si>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</si>
  <si>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</si>
  <si>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</si>
  <si>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</si>
  <si>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</si>
  <si>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</si>
  <si>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</si>
  <si>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</si>
  <si>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</si>
  <si>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RAZEM</t>
  </si>
  <si>
    <t>Numer
 identyfikacyjny producenta</t>
  </si>
  <si>
    <t>Tytuł 
operacji</t>
  </si>
  <si>
    <t>Koszty kwalifikowalne operacji 
[PLN]</t>
  </si>
  <si>
    <t xml:space="preserve">Wnioskowana kwota pomocy
 [PLN]                            </t>
  </si>
  <si>
    <t>Data       przyjęcia wniosku o przyznanie pomocy
 (rrrr-mm-dd)</t>
  </si>
  <si>
    <t>Ilość 
uzyskanych punktów operacji</t>
  </si>
  <si>
    <t>Godzina przyjęcia wniosku o przyznanie pomocy
 (gg-mm)</t>
  </si>
  <si>
    <t xml:space="preserve"> Lista operacji </t>
  </si>
  <si>
    <t>Nazwa
 podmiotu 
ubiegającego się
o przyznanie
pomocy</t>
  </si>
  <si>
    <t>Liczba punktów uzyskanych za kryterium, o którym mowa  
w § 11 ust. 1 
pkt 1  rozporządzenia*</t>
  </si>
  <si>
    <r>
      <t xml:space="preserve">* Zgodnie z § 11 ust. 1 pkt 1 rozporządzenia Ministra Rolnictwa i Rozwoju Wsi z dnia 10 grudnia 2015 r. w sprawie szczegółowych warunków i trybu przyznawania oraz wypłaty pomocy finansowej na operacje typu „Scalanie gruntów” w ramach poddziałania „Wsparcie na inwestycje związane z rozwojem, modernizacją i dostosowywaniem rolnictwa i leśnictwa”  objętego Programem Rozwoju Obszarów Wiejskich na lata 2014-2020 (Dz. U. poz. 2180, z 2018 poz. 595) </t>
    </r>
    <r>
      <rPr>
        <sz val="8"/>
        <rFont val="Arial"/>
        <family val="2"/>
      </rPr>
      <t xml:space="preserve">kryterium: </t>
    </r>
    <r>
      <rPr>
        <i/>
        <sz val="8"/>
        <rFont val="Arial"/>
        <family val="2"/>
      </rPr>
      <t xml:space="preserve">
procentowy udział liczby właścicieli gospodarstw rolnych położonych na projektowanym obszarze scalenia, którzy złożyli wniosek o przeprowadzenie postępowania scaleniowego, w stosunku do ogólnej liczby właścicieli gospodarstw rolnych objętych postępowaniem scaleniowym lub procentowy udział powierzchni gruntów położonych na projektowanym obszarze scalenia, których właściciele złożyli wniosek o przeprowadzenie postępowania scaleniowego, w stosunku do ogólnej powierzchni gruntów objętych postępowaniem scaleniowym, w którym liczba punktów  odpowiada procentowi właścicieli gospodarstw rolnych położonych na projektowanym obszarze scalenia, którzy złożyli wniosek o przeprowadzenie postępowania scaleniowego lub procentowi gruntów położonych na projektowanym obszarze scalenia, których właściciele złożyli wniosek o przeprowadzenie postępowania scaleniowego.
Zgodnie z § 11 ust. 2 ww. rozporządzenia w przypadku przyznania punktów w ramach ww. kryterium, uwzględnia się wyższą z dwóch wartości punktowych przyznanych w ramach tego kryterium.</t>
    </r>
  </si>
  <si>
    <t>Starosta Chełmski</t>
  </si>
  <si>
    <t>062521420</t>
  </si>
  <si>
    <t>Scalanie gruntów obrębów Wola Korybutowa Pierwsza, Wola Korybutowa Druga i Wola Korybutowa - Kolonia, gmina Siedliszcze, powiat chełmski, województwo lubelskie</t>
  </si>
  <si>
    <t>Scalanie gruntów obrębów Chylin Wielki, Tarnów, Wólka Tarnowska i Wygoda, gmina Wierzbica, powiat chełmski, województwo lubelskie</t>
  </si>
  <si>
    <t>zakwalifikowanych do współfinansowania dla operacji typu „Scalanie gruntów” 
w ramach poddziałania „Wsparcie na inwestycje związane z rozwojem, modernizacją i dostosowywaniem rolnictwa i leśnictwa”
objętego  Programem Rozwoju Obszarów Wiejskich na lata 2014-2020, 
dla naboru od 03.10.2019 r. do 18.10.2019 r.</t>
  </si>
  <si>
    <t>17.10.2019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</si>
</sst>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yyyy/mm/dd;@"/>
  </numFmts>
  <fonts count="49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sz val="9"/>
      <name val="Times New Roman"/>
      <family val="1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 quotePrefix="1">
      <alignment horizontal="center" vertical="center"/>
    </xf>
    <xf numFmtId="0" fontId="3" fillId="33" borderId="10" xfId="0" applyFont="1" applyFill="1" applyBorder="1" applyAlignment="1" quotePrefix="1">
      <alignment horizontal="center" vertical="center"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  <xf numFmtId="4" fontId="47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view="pageLayout" zoomScale="160" zoomScaleSheetLayoutView="110" zoomScalePageLayoutView="160" workbookViewId="0" topLeftCell="A10">
      <selection activeCell="A16" sqref="A16:K17"/>
    </sheetView>
  </sheetViews>
  <sheetFormatPr defaultColWidth="9.140625" defaultRowHeight="12.75"/>
  <cols>
    <col min="1" max="1" width="3.8515625" style="0" bestFit="1" customWidth="1"/>
    <col min="2" max="2" width="15.8515625" style="0" customWidth="1"/>
    <col min="3" max="3" width="11.8515625" style="0" customWidth="1"/>
    <col min="4" max="4" width="34.7109375" style="0" customWidth="1"/>
    <col min="5" max="5" width="12.421875" style="0" customWidth="1"/>
    <col min="6" max="6" width="12.00390625" style="0" customWidth="1"/>
    <col min="7" max="7" width="11.8515625" style="0" customWidth="1"/>
    <col min="8" max="8" width="12.00390625" style="0" customWidth="1"/>
    <col min="9" max="9" width="8.57421875" style="0" customWidth="1"/>
    <col min="10" max="10" width="9.8515625" style="0" customWidth="1"/>
    <col min="11" max="11" width="9.00390625" style="0" customWidth="1"/>
  </cols>
  <sheetData>
    <row r="1" spans="1:11" ht="12.75">
      <c r="A1" s="11"/>
      <c r="B1" s="11"/>
      <c r="C1" s="11"/>
      <c r="D1" s="11"/>
      <c r="E1" s="11"/>
      <c r="F1" s="11"/>
      <c r="G1" s="11"/>
      <c r="H1" s="20"/>
      <c r="I1" s="20"/>
      <c r="J1" s="20"/>
      <c r="K1" s="20"/>
    </row>
    <row r="2" spans="1:11" ht="18.75" customHeight="1">
      <c r="A2" s="32" t="s">
        <v>21</v>
      </c>
      <c r="B2" s="32"/>
      <c r="C2" s="32"/>
      <c r="D2" s="32"/>
      <c r="E2" s="32"/>
      <c r="F2" s="32"/>
      <c r="G2" s="32"/>
      <c r="H2" s="32"/>
      <c r="I2" s="32"/>
      <c r="J2" s="32"/>
      <c r="K2" s="11"/>
    </row>
    <row r="3" spans="1:12" s="1" customFormat="1" ht="51.75" customHeight="1">
      <c r="A3" s="33" t="s">
        <v>29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2"/>
    </row>
    <row r="4" spans="1:10" s="1" customFormat="1" ht="8.2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1" s="3" customFormat="1" ht="96" customHeight="1">
      <c r="A5" s="7" t="s">
        <v>0</v>
      </c>
      <c r="B5" s="12" t="s">
        <v>22</v>
      </c>
      <c r="C5" s="12" t="s">
        <v>14</v>
      </c>
      <c r="D5" s="12" t="s">
        <v>15</v>
      </c>
      <c r="E5" s="12" t="s">
        <v>1</v>
      </c>
      <c r="F5" s="12" t="s">
        <v>16</v>
      </c>
      <c r="G5" s="12" t="s">
        <v>17</v>
      </c>
      <c r="H5" s="12" t="s">
        <v>23</v>
      </c>
      <c r="I5" s="12" t="s">
        <v>19</v>
      </c>
      <c r="J5" s="12" t="s">
        <v>18</v>
      </c>
      <c r="K5" s="8" t="s">
        <v>20</v>
      </c>
    </row>
    <row r="6" spans="1:11" ht="18.75" customHeight="1">
      <c r="A6" s="9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10" t="s">
        <v>12</v>
      </c>
    </row>
    <row r="7" spans="1:11" ht="51.75" customHeight="1">
      <c r="A7" s="15">
        <v>1</v>
      </c>
      <c r="B7" s="15" t="s">
        <v>25</v>
      </c>
      <c r="C7" s="13" t="s">
        <v>26</v>
      </c>
      <c r="D7" s="19" t="s">
        <v>27</v>
      </c>
      <c r="E7" s="18">
        <v>8699287</v>
      </c>
      <c r="F7" s="18">
        <v>8699287</v>
      </c>
      <c r="G7" s="18">
        <v>5535356</v>
      </c>
      <c r="H7" s="15">
        <v>76</v>
      </c>
      <c r="I7" s="15">
        <v>96</v>
      </c>
      <c r="J7" s="16" t="s">
        <v>30</v>
      </c>
      <c r="K7" s="17">
        <v>0.4305555555555556</v>
      </c>
    </row>
    <row r="8" spans="1:11" ht="45.75" customHeight="1">
      <c r="A8" s="15">
        <v>2</v>
      </c>
      <c r="B8" s="15" t="s">
        <v>25</v>
      </c>
      <c r="C8" s="13" t="s">
        <v>26</v>
      </c>
      <c r="D8" s="19" t="s">
        <v>28</v>
      </c>
      <c r="E8" s="18">
        <v>11295945</v>
      </c>
      <c r="F8" s="18">
        <v>11295945</v>
      </c>
      <c r="G8" s="18">
        <v>7197609</v>
      </c>
      <c r="H8" s="15">
        <v>76</v>
      </c>
      <c r="I8" s="15">
        <v>86</v>
      </c>
      <c r="J8" s="16" t="s">
        <v>30</v>
      </c>
      <c r="K8" s="17">
        <v>0.4270833333333333</v>
      </c>
    </row>
    <row r="9" spans="1:11" ht="24" customHeight="1">
      <c r="A9" s="34" t="s">
        <v>13</v>
      </c>
      <c r="B9" s="35"/>
      <c r="C9" s="35"/>
      <c r="D9" s="36"/>
      <c r="E9" s="14">
        <f>SUM(E7:E8)</f>
        <v>19995232</v>
      </c>
      <c r="F9" s="14">
        <f>SUM(F7:F8)</f>
        <v>19995232</v>
      </c>
      <c r="G9" s="14">
        <f>SUM(G7:G8)</f>
        <v>12732965</v>
      </c>
      <c r="H9" s="34"/>
      <c r="I9" s="35"/>
      <c r="J9" s="35"/>
      <c r="K9" s="36"/>
    </row>
    <row r="10" ht="7.5" customHeight="1"/>
    <row r="11" spans="7:11" ht="12.75">
      <c r="G11" s="4"/>
      <c r="H11" s="22"/>
      <c r="I11" s="23"/>
      <c r="J11" s="23"/>
      <c r="K11" s="24"/>
    </row>
    <row r="12" spans="7:11" ht="12.75">
      <c r="G12" s="4"/>
      <c r="H12" s="25"/>
      <c r="I12" s="26"/>
      <c r="J12" s="26"/>
      <c r="K12" s="27"/>
    </row>
    <row r="13" spans="7:11" ht="12.75">
      <c r="G13" s="4"/>
      <c r="H13" s="28"/>
      <c r="I13" s="29"/>
      <c r="J13" s="29"/>
      <c r="K13" s="30"/>
    </row>
    <row r="14" spans="1:11" ht="12.75">
      <c r="A14" s="5"/>
      <c r="B14" s="5"/>
      <c r="C14" s="5"/>
      <c r="D14" s="5"/>
      <c r="E14" s="5"/>
      <c r="F14" s="5"/>
      <c r="G14" s="6"/>
      <c r="H14" s="31"/>
      <c r="I14" s="31"/>
      <c r="J14" s="31"/>
      <c r="K14" s="31"/>
    </row>
    <row r="15" spans="1:11" ht="6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24.75" customHeight="1">
      <c r="A16" s="21" t="s">
        <v>24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</row>
    <row r="17" spans="1:11" ht="102.75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</row>
    <row r="18" spans="1:11" ht="18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</sheetData>
  <sheetProtection/>
  <mergeCells count="8">
    <mergeCell ref="H1:K1"/>
    <mergeCell ref="A16:K17"/>
    <mergeCell ref="H11:K13"/>
    <mergeCell ref="H14:K14"/>
    <mergeCell ref="A2:J2"/>
    <mergeCell ref="A3:K3"/>
    <mergeCell ref="A9:D9"/>
    <mergeCell ref="H9:K9"/>
  </mergeCells>
  <printOptions/>
  <pageMargins left="0.3937007874015748" right="0.3937007874015748" top="0.5511811023622047" bottom="0.31496062992125984" header="0.5118110236220472" footer="0.5118110236220472"/>
  <pageSetup fitToWidth="0" fitToHeight="1" horizontalDpi="600" verticalDpi="600" orientation="landscape" paperSize="9" r:id="rId1"/>
  <headerFooter alignWithMargins="0">
    <oddHeader>&amp;C&amp;9Załącznik do uchwały Nr CI/2125/2019 Zarządu Województwa Lubelskiego z dnia 17 grudnia 2019 r.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AKawon</dc:creator>
  <cp:keywords/>
  <dc:description/>
  <cp:lastModifiedBy>suleke</cp:lastModifiedBy>
  <cp:lastPrinted>2019-12-18T08:26:02Z</cp:lastPrinted>
  <dcterms:created xsi:type="dcterms:W3CDTF">2008-05-06T11:55:32Z</dcterms:created>
  <dcterms:modified xsi:type="dcterms:W3CDTF">2019-12-18T08:27:38Z</dcterms:modified>
  <cp:category/>
  <cp:version/>
  <cp:contentType/>
  <cp:contentStatus/>
</cp:coreProperties>
</file>